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495" windowWidth="16950" windowHeight="68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6" l="1"/>
  <c r="G196"/>
  <c r="J196"/>
  <c r="H196"/>
  <c r="F196"/>
</calcChain>
</file>

<file path=xl/sharedStrings.xml><?xml version="1.0" encoding="utf-8"?>
<sst xmlns="http://schemas.openxmlformats.org/spreadsheetml/2006/main" count="297" uniqueCount="104">
  <si>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</si>
  <si>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</si>
  <si>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</si>
  <si>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</si>
  <si>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</si>
  <si>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</si>
  <si>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</si>
  <si>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</si>
  <si>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</si>
  <si>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</si>
  <si>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</si>
  <si>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</si>
  <si>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</si>
  <si>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</si>
  <si>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</si>
  <si>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</si>
  <si>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</si>
  <si>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</si>
  <si>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</si>
  <si>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</si>
  <si>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</si>
  <si>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</si>
  <si>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</si>
  <si>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</si>
  <si>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</si>
  <si>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</si>
  <si>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</si>
  <si>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</si>
  <si>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</si>
  <si>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</si>
  <si>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</si>
  <si>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</si>
  <si>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</si>
  <si>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</si>
  <si>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</si>
  <si>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</si>
  <si>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</si>
  <si>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</si>
  <si>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</si>
  <si>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</si>
  <si>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Романова В.Г.</t>
  </si>
  <si>
    <t>Омлет натуральный</t>
  </si>
  <si>
    <t>54-1о-2020</t>
  </si>
  <si>
    <t>Горошек зеленый</t>
  </si>
  <si>
    <t>54-20з-2020</t>
  </si>
  <si>
    <t>Кофейный напиток с молоком</t>
  </si>
  <si>
    <t>54-23гн-2020</t>
  </si>
  <si>
    <t>Батон нарезной</t>
  </si>
  <si>
    <t>Мандарин</t>
  </si>
  <si>
    <t>Пром</t>
  </si>
  <si>
    <t>Масло сливочное (порциями)</t>
  </si>
  <si>
    <t>53-19з-2020</t>
  </si>
  <si>
    <t>Каша жидкая молочная овсянная</t>
  </si>
  <si>
    <t>54-22к-2020</t>
  </si>
  <si>
    <t>Какао с молоком</t>
  </si>
  <si>
    <t>54-21гн-2020</t>
  </si>
  <si>
    <t>Банан</t>
  </si>
  <si>
    <t>Рис с овощами</t>
  </si>
  <si>
    <t>54-26г-2020</t>
  </si>
  <si>
    <t>Курица отварная</t>
  </si>
  <si>
    <t>54-21м-2020</t>
  </si>
  <si>
    <t>Чай с сахаром</t>
  </si>
  <si>
    <t>54-2гн-2020</t>
  </si>
  <si>
    <t>Салат из свеклы отварной</t>
  </si>
  <si>
    <t>54-13з-2020</t>
  </si>
  <si>
    <t>Каша " Дружба"</t>
  </si>
  <si>
    <t>54-16к-2020</t>
  </si>
  <si>
    <t>Чай с молоком и сахаром</t>
  </si>
  <si>
    <t>54-4гн-2020</t>
  </si>
  <si>
    <t>Мармелад фруктово-ягодный</t>
  </si>
  <si>
    <t>Чай с лимоном и сахаром</t>
  </si>
  <si>
    <t>54-3г-2020</t>
  </si>
  <si>
    <t>Салат Мозаика</t>
  </si>
  <si>
    <t>Омлет с зеленым горошком</t>
  </si>
  <si>
    <t>54-2о-2020</t>
  </si>
  <si>
    <t>Помидор в нарезке</t>
  </si>
  <si>
    <t>54-3з-2020</t>
  </si>
  <si>
    <t>Зефир</t>
  </si>
  <si>
    <t>Лапшевник с творогом</t>
  </si>
  <si>
    <t>Соус сметанный натуральный</t>
  </si>
  <si>
    <t>54-4соус-2020</t>
  </si>
  <si>
    <t>54-3гн-2020</t>
  </si>
  <si>
    <t>Рис отварной</t>
  </si>
  <si>
    <t>54-6г-2020</t>
  </si>
  <si>
    <t>Котлета из курицы</t>
  </si>
  <si>
    <t>54-5м-2020</t>
  </si>
  <si>
    <t>Салат из моркови и чернослива</t>
  </si>
  <si>
    <t>54-17з-2020</t>
  </si>
  <si>
    <t>Пряник</t>
  </si>
  <si>
    <t>Каша вязкая молочная овсянная с курагой</t>
  </si>
  <si>
    <t>54-11к-2020</t>
  </si>
  <si>
    <t>Напиток из шиповника</t>
  </si>
  <si>
    <t>54-13хн-2020</t>
  </si>
  <si>
    <t>Сыр твердых сортов в нарезке</t>
  </si>
  <si>
    <t>54-1з-2020</t>
  </si>
  <si>
    <t>кисломолоч</t>
  </si>
  <si>
    <t>Кисломолочные</t>
  </si>
  <si>
    <t>сладкое</t>
  </si>
  <si>
    <t>кисломолочн</t>
  </si>
  <si>
    <t>Батон -джем 30/25</t>
  </si>
  <si>
    <t>2,4/0,1</t>
  </si>
  <si>
    <t>0,9/0</t>
  </si>
  <si>
    <t>15,4/18</t>
  </si>
  <si>
    <t>78,5/72,4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</si>
</sst>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4" sqref="L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/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160</v>
      </c>
      <c r="G6" s="21">
        <v>13.5</v>
      </c>
      <c r="H6" s="21">
        <v>19.2</v>
      </c>
      <c r="I6" s="21">
        <v>3.5</v>
      </c>
      <c r="J6" s="21">
        <v>240.5</v>
      </c>
      <c r="K6" s="22" t="s">
        <v>42</v>
      </c>
      <c r="L6" s="21">
        <v>36.75</v>
      </c>
    </row>
    <row r="7" spans="1:12" ht="25.5">
      <c r="A7" s="23"/>
      <c r="B7" s="24"/>
      <c r="C7" s="25"/>
      <c r="D7" s="26"/>
      <c r="E7" s="27" t="s">
        <v>43</v>
      </c>
      <c r="F7" s="28">
        <v>60</v>
      </c>
      <c r="G7" s="28">
        <v>1.7</v>
      </c>
      <c r="H7" s="28">
        <v>0.1</v>
      </c>
      <c r="I7" s="28">
        <v>3.5</v>
      </c>
      <c r="J7" s="28">
        <v>22.1</v>
      </c>
      <c r="K7" s="29" t="s">
        <v>44</v>
      </c>
      <c r="L7" s="28">
        <v>5.98</v>
      </c>
    </row>
    <row r="8" spans="1:12" ht="25.5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46</v>
      </c>
      <c r="L8" s="28">
        <v>9.48</v>
      </c>
    </row>
    <row r="9" spans="1:12" ht="15">
      <c r="A9" s="23"/>
      <c r="B9" s="24"/>
      <c r="C9" s="25"/>
      <c r="D9" s="30" t="s">
        <v>26</v>
      </c>
      <c r="E9" s="27" t="s">
        <v>47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49</v>
      </c>
      <c r="L9" s="28">
        <v>2.2200000000000002</v>
      </c>
    </row>
    <row r="10" spans="1:12" ht="15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0.8</v>
      </c>
      <c r="H10" s="28">
        <v>0.2</v>
      </c>
      <c r="I10" s="28">
        <v>7.5</v>
      </c>
      <c r="J10" s="28">
        <v>21.2</v>
      </c>
      <c r="K10" s="29" t="s">
        <v>49</v>
      </c>
      <c r="L10" s="28">
        <v>19.98</v>
      </c>
    </row>
    <row r="11" spans="1:12" ht="25.5">
      <c r="A11" s="23"/>
      <c r="B11" s="24"/>
      <c r="C11" s="25"/>
      <c r="D11" s="26" t="s">
        <v>96</v>
      </c>
      <c r="E11" s="27" t="s">
        <v>50</v>
      </c>
      <c r="F11" s="28">
        <v>10</v>
      </c>
      <c r="G11" s="28">
        <v>0.1</v>
      </c>
      <c r="H11" s="28">
        <v>7.3</v>
      </c>
      <c r="I11" s="28">
        <v>0.1</v>
      </c>
      <c r="J11" s="28">
        <v>66.099999999999994</v>
      </c>
      <c r="K11" s="29" t="s">
        <v>51</v>
      </c>
      <c r="L11" s="28">
        <v>6.59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22.3</v>
      </c>
      <c r="H13" s="36">
        <f>SUM(H6:H12)</f>
        <v>30.599999999999998</v>
      </c>
      <c r="I13" s="36">
        <f>SUM(I6:I12)</f>
        <v>41.2</v>
      </c>
      <c r="J13" s="36">
        <f>SUM(J6:J12)</f>
        <v>514.4</v>
      </c>
      <c r="K13" s="37"/>
      <c r="L13" s="36">
        <f>SUM(L6:L12)</f>
        <v>81.000000000000014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560</v>
      </c>
      <c r="G24" s="44">
        <f>G13+G23</f>
        <v>22.3</v>
      </c>
      <c r="H24" s="44">
        <f>H13+H23</f>
        <v>30.599999999999998</v>
      </c>
      <c r="I24" s="44">
        <f>I13+I23</f>
        <v>41.2</v>
      </c>
      <c r="J24" s="44">
        <f>J13+J23</f>
        <v>514.4</v>
      </c>
      <c r="K24" s="44"/>
      <c r="L24" s="44">
        <f>L13+L23</f>
        <v>81.000000000000014</v>
      </c>
    </row>
    <row r="25" spans="1:12" ht="25.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53</v>
      </c>
      <c r="L25" s="21">
        <v>37.42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>
      <c r="A27" s="45"/>
      <c r="B27" s="24"/>
      <c r="C27" s="25"/>
      <c r="D27" s="30" t="s">
        <v>25</v>
      </c>
      <c r="E27" s="27" t="s">
        <v>54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55</v>
      </c>
      <c r="L27" s="28">
        <v>15.68</v>
      </c>
    </row>
    <row r="28" spans="1:12" ht="15">
      <c r="A28" s="45"/>
      <c r="B28" s="24"/>
      <c r="C28" s="25"/>
      <c r="D28" s="30" t="s">
        <v>26</v>
      </c>
      <c r="E28" s="27" t="s">
        <v>47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49</v>
      </c>
      <c r="L28" s="28">
        <v>2.2200000000000002</v>
      </c>
    </row>
    <row r="29" spans="1:12" ht="15">
      <c r="A29" s="45"/>
      <c r="B29" s="24"/>
      <c r="C29" s="25"/>
      <c r="D29" s="30" t="s">
        <v>27</v>
      </c>
      <c r="E29" s="27" t="s">
        <v>56</v>
      </c>
      <c r="F29" s="28">
        <v>130</v>
      </c>
      <c r="G29" s="28">
        <v>2</v>
      </c>
      <c r="H29" s="28">
        <v>0.7</v>
      </c>
      <c r="I29" s="28">
        <v>27.3</v>
      </c>
      <c r="J29" s="28">
        <v>122.9</v>
      </c>
      <c r="K29" s="29" t="s">
        <v>49</v>
      </c>
      <c r="L29" s="28">
        <v>25.68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16.3</v>
      </c>
      <c r="H32" s="36">
        <f>SUM(H25:H31)</f>
        <v>12.9</v>
      </c>
      <c r="I32" s="36">
        <f>SUM(I25:I31)</f>
        <v>81</v>
      </c>
      <c r="J32" s="36">
        <f>SUM(J25:J31)</f>
        <v>504.6</v>
      </c>
      <c r="K32" s="37"/>
      <c r="L32" s="36">
        <f>SUM(L25:L31)</f>
        <v>81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580</v>
      </c>
      <c r="G43" s="44">
        <f>G32+G42</f>
        <v>16.3</v>
      </c>
      <c r="H43" s="44">
        <f>H32+H42</f>
        <v>12.9</v>
      </c>
      <c r="I43" s="44">
        <f>I32+I42</f>
        <v>81</v>
      </c>
      <c r="J43" s="44">
        <f>J32+J42</f>
        <v>504.6</v>
      </c>
      <c r="K43" s="44"/>
      <c r="L43" s="44">
        <f>L32+L42</f>
        <v>81</v>
      </c>
    </row>
    <row r="44" spans="1:12" ht="25.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3.2</v>
      </c>
      <c r="H44" s="21">
        <v>5.7</v>
      </c>
      <c r="I44" s="21">
        <v>26</v>
      </c>
      <c r="J44" s="21">
        <v>167.8</v>
      </c>
      <c r="K44" s="22" t="s">
        <v>58</v>
      </c>
      <c r="L44" s="21">
        <v>28.8</v>
      </c>
    </row>
    <row r="45" spans="1:12" ht="25.5">
      <c r="A45" s="23"/>
      <c r="B45" s="24"/>
      <c r="C45" s="25"/>
      <c r="D45" s="26"/>
      <c r="E45" s="27" t="s">
        <v>59</v>
      </c>
      <c r="F45" s="28">
        <v>90</v>
      </c>
      <c r="G45" s="28">
        <v>28.9</v>
      </c>
      <c r="H45" s="28">
        <v>2.2000000000000002</v>
      </c>
      <c r="I45" s="28">
        <v>1</v>
      </c>
      <c r="J45" s="28">
        <v>139.30000000000001</v>
      </c>
      <c r="K45" s="29" t="s">
        <v>60</v>
      </c>
      <c r="L45" s="28">
        <v>39.75</v>
      </c>
    </row>
    <row r="46" spans="1:12" ht="25.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62</v>
      </c>
      <c r="L46" s="28">
        <v>1.93</v>
      </c>
    </row>
    <row r="47" spans="1:12" ht="15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49</v>
      </c>
      <c r="L47" s="28">
        <v>2.2200000000000002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>
      <c r="A49" s="23"/>
      <c r="B49" s="24"/>
      <c r="C49" s="25"/>
      <c r="D49" s="26" t="s">
        <v>30</v>
      </c>
      <c r="E49" s="27" t="s">
        <v>63</v>
      </c>
      <c r="F49" s="28">
        <v>80</v>
      </c>
      <c r="G49" s="28">
        <v>1.1000000000000001</v>
      </c>
      <c r="H49" s="28">
        <v>3.6</v>
      </c>
      <c r="I49" s="28">
        <v>6.1</v>
      </c>
      <c r="J49" s="28">
        <v>60.9</v>
      </c>
      <c r="K49" s="29" t="s">
        <v>64</v>
      </c>
      <c r="L49" s="28">
        <v>8.3000000000000007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</v>
      </c>
      <c r="I51" s="36">
        <f>SUM(I44:I50)</f>
        <v>54.9</v>
      </c>
      <c r="J51" s="36">
        <f>SUM(J44:J50)</f>
        <v>473.3</v>
      </c>
      <c r="K51" s="37"/>
      <c r="L51" s="36">
        <f>SUM(L44:L50)</f>
        <v>81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550</v>
      </c>
      <c r="G62" s="44">
        <f>G51+G61</f>
        <v>35.700000000000003</v>
      </c>
      <c r="H62" s="44">
        <f>H51+H61</f>
        <v>12.4</v>
      </c>
      <c r="I62" s="44">
        <f>I51+I61</f>
        <v>54.9</v>
      </c>
      <c r="J62" s="44">
        <f>J51+J61</f>
        <v>473.3</v>
      </c>
      <c r="K62" s="44"/>
      <c r="L62" s="44">
        <f>L51+L61</f>
        <v>81</v>
      </c>
    </row>
    <row r="63" spans="1:12" ht="25.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22" t="s">
        <v>66</v>
      </c>
      <c r="L63" s="21">
        <v>43.64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68</v>
      </c>
      <c r="L65" s="28">
        <v>16.8</v>
      </c>
    </row>
    <row r="66" spans="1:12" ht="15">
      <c r="A66" s="23"/>
      <c r="B66" s="24"/>
      <c r="C66" s="25"/>
      <c r="D66" s="30" t="s">
        <v>26</v>
      </c>
      <c r="E66" s="27" t="s">
        <v>47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49</v>
      </c>
      <c r="L66" s="28">
        <v>2.2200000000000002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97</v>
      </c>
      <c r="E68" s="27" t="s">
        <v>69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29" t="s">
        <v>49</v>
      </c>
      <c r="L68" s="28">
        <v>11.64</v>
      </c>
    </row>
    <row r="69" spans="1:12" ht="25.5">
      <c r="A69" s="23"/>
      <c r="B69" s="24"/>
      <c r="C69" s="25"/>
      <c r="D69" s="26" t="s">
        <v>98</v>
      </c>
      <c r="E69" s="27" t="s">
        <v>50</v>
      </c>
      <c r="F69" s="28">
        <v>10</v>
      </c>
      <c r="G69" s="28">
        <v>0.1</v>
      </c>
      <c r="H69" s="28">
        <v>7.3</v>
      </c>
      <c r="I69" s="28">
        <v>0.1</v>
      </c>
      <c r="J69" s="28">
        <v>66.099999999999994</v>
      </c>
      <c r="K69" s="29" t="s">
        <v>51</v>
      </c>
      <c r="L69" s="28">
        <v>6.7</v>
      </c>
    </row>
    <row r="70" spans="1:12" ht="15">
      <c r="A70" s="31"/>
      <c r="B70" s="32"/>
      <c r="C70" s="33"/>
      <c r="D70" s="34" t="s">
        <v>28</v>
      </c>
      <c r="E70" s="35"/>
      <c r="F70" s="36">
        <f>SUM(F63:F69)</f>
        <v>490</v>
      </c>
      <c r="G70" s="36">
        <f>SUM(G63:G69)</f>
        <v>9.9</v>
      </c>
      <c r="H70" s="36">
        <f>SUM(H63:H69)</f>
        <v>18.600000000000001</v>
      </c>
      <c r="I70" s="36">
        <f>SUM(I63:I69)</f>
        <v>69.8</v>
      </c>
      <c r="J70" s="36">
        <f>SUM(J63:J69)</f>
        <v>484.29999999999995</v>
      </c>
      <c r="K70" s="37"/>
      <c r="L70" s="36">
        <f>SUM(L63:L69)</f>
        <v>81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490</v>
      </c>
      <c r="G81" s="44">
        <f>G70+G80</f>
        <v>9.9</v>
      </c>
      <c r="H81" s="44">
        <f>H70+H80</f>
        <v>18.600000000000001</v>
      </c>
      <c r="I81" s="44">
        <f>I70+I80</f>
        <v>69.8</v>
      </c>
      <c r="J81" s="44">
        <f>J70+J80</f>
        <v>484.29999999999995</v>
      </c>
      <c r="K81" s="44"/>
      <c r="L81" s="44">
        <f>L70+L80</f>
        <v>81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20" t="s">
        <v>41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42</v>
      </c>
      <c r="L82" s="21">
        <v>47.64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70</v>
      </c>
      <c r="F84" s="28">
        <v>200</v>
      </c>
      <c r="G84" s="28">
        <v>0.2</v>
      </c>
      <c r="H84" s="28">
        <v>0</v>
      </c>
      <c r="I84" s="28">
        <v>6.6</v>
      </c>
      <c r="J84" s="28">
        <v>27.2</v>
      </c>
      <c r="K84" s="29" t="s">
        <v>71</v>
      </c>
      <c r="L84" s="28">
        <v>4.3</v>
      </c>
    </row>
    <row r="85" spans="1:12" ht="25.5">
      <c r="A85" s="23"/>
      <c r="B85" s="24"/>
      <c r="C85" s="25"/>
      <c r="D85" s="30" t="s">
        <v>26</v>
      </c>
      <c r="E85" s="27" t="s">
        <v>99</v>
      </c>
      <c r="F85" s="28">
        <v>55</v>
      </c>
      <c r="G85" s="28" t="s">
        <v>100</v>
      </c>
      <c r="H85" s="28" t="s">
        <v>101</v>
      </c>
      <c r="I85" s="28" t="s">
        <v>102</v>
      </c>
      <c r="J85" s="28" t="s">
        <v>103</v>
      </c>
      <c r="K85" s="29" t="s">
        <v>49</v>
      </c>
      <c r="L85" s="28">
        <v>8.19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30</v>
      </c>
      <c r="E87" s="27" t="s">
        <v>72</v>
      </c>
      <c r="F87" s="28">
        <v>60</v>
      </c>
      <c r="G87" s="28">
        <v>1.6</v>
      </c>
      <c r="H87" s="28">
        <v>3.9</v>
      </c>
      <c r="I87" s="28">
        <v>5.6</v>
      </c>
      <c r="J87" s="28">
        <v>63.8</v>
      </c>
      <c r="K87" s="29">
        <v>94</v>
      </c>
      <c r="L87" s="28">
        <v>20.87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495</v>
      </c>
      <c r="G89" s="36">
        <f>SUM(G82:G88)</f>
        <v>17</v>
      </c>
      <c r="H89" s="36">
        <f>SUM(H82:H88)</f>
        <v>25.5</v>
      </c>
      <c r="I89" s="36">
        <f>SUM(I82:I88)</f>
        <v>16.100000000000001</v>
      </c>
      <c r="J89" s="36">
        <f>SUM(J82:J88)</f>
        <v>361.6</v>
      </c>
      <c r="K89" s="37"/>
      <c r="L89" s="36">
        <f>SUM(L82:L88)</f>
        <v>81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495</v>
      </c>
      <c r="G100" s="44">
        <f>G89+G99</f>
        <v>17</v>
      </c>
      <c r="H100" s="44">
        <f>H89+H99</f>
        <v>25.5</v>
      </c>
      <c r="I100" s="44">
        <f>I89+I99</f>
        <v>16.100000000000001</v>
      </c>
      <c r="J100" s="44">
        <f>J89+J99</f>
        <v>361.6</v>
      </c>
      <c r="K100" s="44"/>
      <c r="L100" s="44">
        <f>L89+L99</f>
        <v>81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73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74</v>
      </c>
      <c r="L101" s="21">
        <v>45.78</v>
      </c>
    </row>
    <row r="102" spans="1:12" ht="15">
      <c r="A102" s="23"/>
      <c r="B102" s="24"/>
      <c r="C102" s="25"/>
      <c r="D102" s="26" t="s">
        <v>30</v>
      </c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10.51</v>
      </c>
    </row>
    <row r="103" spans="1:12" ht="25.5">
      <c r="A103" s="23"/>
      <c r="B103" s="24"/>
      <c r="C103" s="25"/>
      <c r="D103" s="30" t="s">
        <v>25</v>
      </c>
      <c r="E103" s="27" t="s">
        <v>61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74</v>
      </c>
      <c r="L103" s="28">
        <v>1.93</v>
      </c>
    </row>
    <row r="104" spans="1:12" ht="15">
      <c r="A104" s="23"/>
      <c r="B104" s="24"/>
      <c r="C104" s="25"/>
      <c r="D104" s="30" t="s">
        <v>26</v>
      </c>
      <c r="E104" s="27" t="s">
        <v>47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49</v>
      </c>
      <c r="L104" s="28">
        <v>2.2200000000000002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25.5">
      <c r="A106" s="23"/>
      <c r="B106" s="24"/>
      <c r="C106" s="25"/>
      <c r="D106" s="26" t="s">
        <v>95</v>
      </c>
      <c r="E106" s="27" t="s">
        <v>50</v>
      </c>
      <c r="F106" s="28">
        <v>10</v>
      </c>
      <c r="G106" s="28">
        <v>0</v>
      </c>
      <c r="H106" s="28">
        <v>73</v>
      </c>
      <c r="I106" s="28">
        <v>0.1</v>
      </c>
      <c r="J106" s="28">
        <v>66.099999999999994</v>
      </c>
      <c r="K106" s="29" t="s">
        <v>51</v>
      </c>
      <c r="L106" s="28">
        <v>6.81</v>
      </c>
    </row>
    <row r="107" spans="1:12" ht="15">
      <c r="A107" s="23"/>
      <c r="B107" s="24"/>
      <c r="C107" s="25"/>
      <c r="D107" s="26" t="s">
        <v>97</v>
      </c>
      <c r="E107" s="27" t="s">
        <v>77</v>
      </c>
      <c r="F107" s="28">
        <v>50</v>
      </c>
      <c r="G107" s="28">
        <v>0.4</v>
      </c>
      <c r="H107" s="28">
        <v>0.1</v>
      </c>
      <c r="I107" s="28">
        <v>39.9</v>
      </c>
      <c r="J107" s="28">
        <v>161.69999999999999</v>
      </c>
      <c r="K107" s="29" t="s">
        <v>49</v>
      </c>
      <c r="L107" s="28">
        <v>13.75</v>
      </c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13.199999999999998</v>
      </c>
      <c r="H108" s="36">
        <f>SUM(H101:H107)</f>
        <v>84.699999999999989</v>
      </c>
      <c r="I108" s="36">
        <f>SUM(I101:I107)</f>
        <v>67.7</v>
      </c>
      <c r="J108" s="36">
        <f>SUM(J101:J107)</f>
        <v>494.00000000000006</v>
      </c>
      <c r="K108" s="37"/>
      <c r="L108" s="36">
        <f>SUM(L101:L107)</f>
        <v>81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500</v>
      </c>
      <c r="G119" s="44">
        <f>G108+G118</f>
        <v>13.199999999999998</v>
      </c>
      <c r="H119" s="44">
        <f>H108+H118</f>
        <v>84.699999999999989</v>
      </c>
      <c r="I119" s="44">
        <f>I108+I118</f>
        <v>67.7</v>
      </c>
      <c r="J119" s="44">
        <f>J108+J118</f>
        <v>494.00000000000006</v>
      </c>
      <c r="K119" s="44"/>
      <c r="L119" s="44">
        <f>L108+L118</f>
        <v>81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78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>
        <v>56.41</v>
      </c>
    </row>
    <row r="121" spans="1:12" ht="25.5">
      <c r="A121" s="45"/>
      <c r="B121" s="24"/>
      <c r="C121" s="25"/>
      <c r="D121" s="26"/>
      <c r="E121" s="27" t="s">
        <v>79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80</v>
      </c>
      <c r="L121" s="28">
        <v>15.82</v>
      </c>
    </row>
    <row r="122" spans="1:12" ht="25.5">
      <c r="A122" s="45"/>
      <c r="B122" s="24"/>
      <c r="C122" s="25"/>
      <c r="D122" s="30" t="s">
        <v>25</v>
      </c>
      <c r="E122" s="27" t="s">
        <v>70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81</v>
      </c>
      <c r="L122" s="28">
        <v>6.55</v>
      </c>
    </row>
    <row r="123" spans="1:12" ht="15">
      <c r="A123" s="45"/>
      <c r="B123" s="24"/>
      <c r="C123" s="25"/>
      <c r="D123" s="30" t="s">
        <v>26</v>
      </c>
      <c r="E123" s="27" t="s">
        <v>47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49</v>
      </c>
      <c r="L123" s="28">
        <v>2.2200000000000002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21</v>
      </c>
      <c r="H127" s="36">
        <f>SUM(H120:H126)</f>
        <v>19.100000000000001</v>
      </c>
      <c r="I127" s="36">
        <f>SUM(I120:I126)</f>
        <v>69.2</v>
      </c>
      <c r="J127" s="36">
        <f>SUM(J120:J126)</f>
        <v>531.59999999999991</v>
      </c>
      <c r="K127" s="37"/>
      <c r="L127" s="36">
        <f>SUM(L120:L126)</f>
        <v>80.999999999999986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500</v>
      </c>
      <c r="G138" s="44">
        <f>G127+G137</f>
        <v>21</v>
      </c>
      <c r="H138" s="44">
        <f>H127+H137</f>
        <v>19.100000000000001</v>
      </c>
      <c r="I138" s="44">
        <f>I127+I137</f>
        <v>69.2</v>
      </c>
      <c r="J138" s="44">
        <f>J127+J137</f>
        <v>531.59999999999991</v>
      </c>
      <c r="K138" s="44"/>
      <c r="L138" s="44">
        <f>L127+L137</f>
        <v>80.999999999999986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3.6</v>
      </c>
      <c r="H139" s="21">
        <v>4.8</v>
      </c>
      <c r="I139" s="21">
        <v>36.4</v>
      </c>
      <c r="J139" s="21">
        <v>203.5</v>
      </c>
      <c r="K139" s="22" t="s">
        <v>83</v>
      </c>
      <c r="L139" s="21">
        <v>15.3</v>
      </c>
    </row>
    <row r="140" spans="1:12" ht="25.5">
      <c r="A140" s="23"/>
      <c r="B140" s="24"/>
      <c r="C140" s="25"/>
      <c r="D140" s="26"/>
      <c r="E140" s="27" t="s">
        <v>84</v>
      </c>
      <c r="F140" s="28">
        <v>90</v>
      </c>
      <c r="G140" s="28">
        <v>17.2</v>
      </c>
      <c r="H140" s="28">
        <v>3.9</v>
      </c>
      <c r="I140" s="28">
        <v>12</v>
      </c>
      <c r="J140" s="28">
        <v>151.80000000000001</v>
      </c>
      <c r="K140" s="29" t="s">
        <v>85</v>
      </c>
      <c r="L140" s="28">
        <v>49.8</v>
      </c>
    </row>
    <row r="141" spans="1:12" ht="25.5">
      <c r="A141" s="23"/>
      <c r="B141" s="24"/>
      <c r="C141" s="25"/>
      <c r="D141" s="30" t="s">
        <v>25</v>
      </c>
      <c r="E141" s="27" t="s">
        <v>61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62</v>
      </c>
      <c r="L141" s="28">
        <v>1.93</v>
      </c>
    </row>
    <row r="142" spans="1:12" ht="15.75" customHeight="1">
      <c r="A142" s="23"/>
      <c r="B142" s="24"/>
      <c r="C142" s="25"/>
      <c r="D142" s="30" t="s">
        <v>26</v>
      </c>
      <c r="E142" s="27" t="s">
        <v>47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49</v>
      </c>
      <c r="L142" s="28">
        <v>2.2200000000000002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>
      <c r="A144" s="23"/>
      <c r="B144" s="24"/>
      <c r="C144" s="25"/>
      <c r="D144" s="26" t="s">
        <v>30</v>
      </c>
      <c r="E144" s="27" t="s">
        <v>86</v>
      </c>
      <c r="F144" s="28">
        <v>60</v>
      </c>
      <c r="G144" s="28">
        <v>0.9</v>
      </c>
      <c r="H144" s="28">
        <v>0.2</v>
      </c>
      <c r="I144" s="28">
        <v>12.9</v>
      </c>
      <c r="J144" s="28">
        <v>56.8</v>
      </c>
      <c r="K144" s="29" t="s">
        <v>87</v>
      </c>
      <c r="L144" s="28">
        <v>11.75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>SUM(G139:G145)</f>
        <v>24.2</v>
      </c>
      <c r="H146" s="36">
        <f>SUM(H139:H145)</f>
        <v>9.7999999999999989</v>
      </c>
      <c r="I146" s="36">
        <f>SUM(I139:I145)</f>
        <v>83.100000000000009</v>
      </c>
      <c r="J146" s="36">
        <f>SUM(J139:J145)</f>
        <v>517.4</v>
      </c>
      <c r="K146" s="37"/>
      <c r="L146" s="36">
        <f>SUM(L139:L145)</f>
        <v>81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530</v>
      </c>
      <c r="G157" s="44">
        <f>G146+G156</f>
        <v>24.2</v>
      </c>
      <c r="H157" s="44">
        <f>H146+H156</f>
        <v>9.7999999999999989</v>
      </c>
      <c r="I157" s="44">
        <f>I146+I156</f>
        <v>83.100000000000009</v>
      </c>
      <c r="J157" s="44">
        <f>J146+J156</f>
        <v>517.4</v>
      </c>
      <c r="K157" s="44"/>
      <c r="L157" s="44">
        <f>L146+L156</f>
        <v>81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20" t="s">
        <v>41</v>
      </c>
      <c r="F158" s="21">
        <v>150</v>
      </c>
      <c r="G158" s="21">
        <v>12.7</v>
      </c>
      <c r="H158" s="21">
        <v>18</v>
      </c>
      <c r="I158" s="21">
        <v>3.2</v>
      </c>
      <c r="J158" s="21">
        <v>225.5</v>
      </c>
      <c r="K158" s="22" t="s">
        <v>42</v>
      </c>
      <c r="L158" s="21">
        <v>47.64</v>
      </c>
    </row>
    <row r="159" spans="1:12" ht="15">
      <c r="A159" s="23"/>
      <c r="B159" s="24"/>
      <c r="C159" s="25"/>
      <c r="D159" s="26" t="s">
        <v>30</v>
      </c>
      <c r="E159" s="27" t="s">
        <v>75</v>
      </c>
      <c r="F159" s="28">
        <v>60</v>
      </c>
      <c r="G159" s="28">
        <v>0.7</v>
      </c>
      <c r="H159" s="28">
        <v>0.1</v>
      </c>
      <c r="I159" s="28">
        <v>2.2999999999999998</v>
      </c>
      <c r="J159" s="28">
        <v>12.8</v>
      </c>
      <c r="K159" s="29" t="s">
        <v>76</v>
      </c>
      <c r="L159" s="28">
        <v>11.16</v>
      </c>
    </row>
    <row r="160" spans="1:12" ht="25.5">
      <c r="A160" s="23"/>
      <c r="B160" s="24"/>
      <c r="C160" s="25"/>
      <c r="D160" s="30" t="s">
        <v>25</v>
      </c>
      <c r="E160" s="27" t="s">
        <v>54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55</v>
      </c>
      <c r="L160" s="28">
        <v>13.43</v>
      </c>
    </row>
    <row r="161" spans="1:12" ht="15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49</v>
      </c>
      <c r="L161" s="28">
        <v>2.2200000000000002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 t="s">
        <v>97</v>
      </c>
      <c r="E163" s="27" t="s">
        <v>88</v>
      </c>
      <c r="F163" s="28">
        <v>35</v>
      </c>
      <c r="G163" s="28">
        <v>2.1</v>
      </c>
      <c r="H163" s="28">
        <v>1.6</v>
      </c>
      <c r="I163" s="28">
        <v>26.3</v>
      </c>
      <c r="J163" s="28">
        <v>128.1</v>
      </c>
      <c r="K163" s="29" t="s">
        <v>49</v>
      </c>
      <c r="L163" s="28">
        <v>6.55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475</v>
      </c>
      <c r="G165" s="36">
        <f>SUM(G158:G164)</f>
        <v>22.5</v>
      </c>
      <c r="H165" s="36">
        <f>SUM(H158:H164)</f>
        <v>24.1</v>
      </c>
      <c r="I165" s="36">
        <f>SUM(I158:I164)</f>
        <v>59.7</v>
      </c>
      <c r="J165" s="36">
        <f>SUM(J158:J164)</f>
        <v>545.30000000000007</v>
      </c>
      <c r="K165" s="37"/>
      <c r="L165" s="36">
        <f>SUM(L158:L164)</f>
        <v>80.999999999999986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475</v>
      </c>
      <c r="G176" s="44">
        <f>G165+G175</f>
        <v>22.5</v>
      </c>
      <c r="H176" s="44">
        <f>H165+H175</f>
        <v>24.1</v>
      </c>
      <c r="I176" s="44">
        <f>I165+I175</f>
        <v>59.7</v>
      </c>
      <c r="J176" s="44">
        <f>J165+J175</f>
        <v>545.30000000000007</v>
      </c>
      <c r="K176" s="44"/>
      <c r="L176" s="44">
        <f>L165+L175</f>
        <v>80.999999999999986</v>
      </c>
    </row>
    <row r="177" spans="1:12" ht="25.5">
      <c r="A177" s="16">
        <v>2</v>
      </c>
      <c r="B177" s="17">
        <v>5</v>
      </c>
      <c r="C177" s="18" t="s">
        <v>23</v>
      </c>
      <c r="D177" s="19" t="s">
        <v>24</v>
      </c>
      <c r="E177" s="20" t="s">
        <v>89</v>
      </c>
      <c r="F177" s="21">
        <v>220</v>
      </c>
      <c r="G177" s="21">
        <v>9.5</v>
      </c>
      <c r="H177" s="21">
        <v>11.8</v>
      </c>
      <c r="I177" s="21">
        <v>40.799999999999997</v>
      </c>
      <c r="J177" s="21">
        <v>307.60000000000002</v>
      </c>
      <c r="K177" s="22" t="s">
        <v>90</v>
      </c>
      <c r="L177" s="21">
        <v>35.9</v>
      </c>
    </row>
    <row r="178" spans="1:12" ht="15">
      <c r="A178" s="23"/>
      <c r="B178" s="24"/>
      <c r="C178" s="25"/>
      <c r="D178" s="26" t="s">
        <v>30</v>
      </c>
      <c r="E178" s="27"/>
      <c r="F178" s="28"/>
      <c r="G178" s="28"/>
      <c r="H178" s="28"/>
      <c r="I178" s="28"/>
      <c r="J178" s="28"/>
      <c r="K178" s="29"/>
      <c r="L178" s="28"/>
    </row>
    <row r="179" spans="1:12" ht="25.5">
      <c r="A179" s="23"/>
      <c r="B179" s="24"/>
      <c r="C179" s="25"/>
      <c r="D179" s="30" t="s">
        <v>25</v>
      </c>
      <c r="E179" s="27" t="s">
        <v>91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92</v>
      </c>
      <c r="L179" s="28">
        <v>15.28</v>
      </c>
    </row>
    <row r="180" spans="1:12" ht="15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49</v>
      </c>
      <c r="L180" s="28">
        <v>2.2200000000000002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 t="s">
        <v>95</v>
      </c>
      <c r="E182" s="27" t="s">
        <v>93</v>
      </c>
      <c r="F182" s="28">
        <v>30</v>
      </c>
      <c r="G182" s="28">
        <v>7</v>
      </c>
      <c r="H182" s="28">
        <v>8.9</v>
      </c>
      <c r="I182" s="28">
        <v>0</v>
      </c>
      <c r="J182" s="28">
        <v>107.5</v>
      </c>
      <c r="K182" s="29" t="s">
        <v>94</v>
      </c>
      <c r="L182" s="28">
        <v>27.6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480</v>
      </c>
      <c r="G184" s="36">
        <f>SUM(G177:G183)</f>
        <v>19.399999999999999</v>
      </c>
      <c r="H184" s="36">
        <f>SUM(H177:H183)</f>
        <v>21.8</v>
      </c>
      <c r="I184" s="36">
        <f>SUM(I177:I183)</f>
        <v>71.3</v>
      </c>
      <c r="J184" s="36">
        <f>SUM(J177:J183)</f>
        <v>559</v>
      </c>
      <c r="K184" s="37"/>
      <c r="L184" s="36">
        <f>SUM(L177:L183)</f>
        <v>81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480</v>
      </c>
      <c r="G195" s="44">
        <f>G184+G194</f>
        <v>19.399999999999999</v>
      </c>
      <c r="H195" s="44">
        <f>H184+H194</f>
        <v>21.8</v>
      </c>
      <c r="I195" s="44">
        <f>I184+I194</f>
        <v>71.3</v>
      </c>
      <c r="J195" s="44">
        <f>J184+J194</f>
        <v>559</v>
      </c>
      <c r="K195" s="44"/>
      <c r="L195" s="44">
        <f>L184+L194</f>
        <v>81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516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20.150000000000002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61.4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498.55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SHIC</cp:lastModifiedBy>
  <dcterms:created xsi:type="dcterms:W3CDTF">2023-10-13T13:12:08Z</dcterms:created>
  <dcterms:modified xsi:type="dcterms:W3CDTF">2024-02-19T11:49:13Z</dcterms:modified>
</cp:coreProperties>
</file>